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1"/>
  </bookViews>
  <sheets>
    <sheet name="девочки" sheetId="1" r:id="rId1"/>
    <sheet name="мальчики" sheetId="4" r:id="rId2"/>
  </sheets>
  <definedNames>
    <definedName name="OLE_LINK1" localSheetId="0">девочки!$H$2</definedName>
    <definedName name="OLE_LINK1" localSheetId="1">мальчики!$H$2</definedName>
  </definedNames>
  <calcPr calcId="125725"/>
</workbook>
</file>

<file path=xl/calcChain.xml><?xml version="1.0" encoding="utf-8"?>
<calcChain xmlns="http://schemas.openxmlformats.org/spreadsheetml/2006/main">
  <c r="H57" i="1"/>
  <c r="H56"/>
  <c r="H55"/>
  <c r="H54"/>
  <c r="H53"/>
  <c r="H52"/>
  <c r="H51"/>
  <c r="H50"/>
  <c r="H49"/>
  <c r="H48"/>
  <c r="H42"/>
  <c r="H41"/>
  <c r="H40"/>
  <c r="H39"/>
  <c r="H38"/>
  <c r="H37"/>
  <c r="H36"/>
  <c r="H35"/>
  <c r="H34"/>
  <c r="H33"/>
  <c r="H27"/>
  <c r="H26"/>
  <c r="H25"/>
  <c r="H24"/>
  <c r="H23"/>
  <c r="H22"/>
  <c r="H21"/>
  <c r="H20"/>
  <c r="H19"/>
  <c r="H18"/>
  <c r="H12"/>
  <c r="H11"/>
  <c r="H10"/>
  <c r="H9"/>
  <c r="H8"/>
  <c r="H7"/>
  <c r="H6"/>
  <c r="H5"/>
  <c r="H4"/>
  <c r="H3"/>
  <c r="H57" i="4"/>
  <c r="H56"/>
  <c r="H55"/>
  <c r="H54"/>
  <c r="H53"/>
  <c r="H52"/>
  <c r="H51"/>
  <c r="H50"/>
  <c r="H49"/>
  <c r="H48"/>
  <c r="H42"/>
  <c r="H41"/>
  <c r="H40"/>
  <c r="H39"/>
  <c r="H38"/>
  <c r="H37"/>
  <c r="H36"/>
  <c r="H35"/>
  <c r="H34"/>
  <c r="H33"/>
  <c r="H27"/>
  <c r="H26"/>
  <c r="H25"/>
  <c r="H24"/>
  <c r="H23"/>
  <c r="H22"/>
  <c r="H21"/>
  <c r="H20"/>
  <c r="H19"/>
  <c r="H18"/>
  <c r="H4"/>
  <c r="H5"/>
  <c r="H6"/>
  <c r="H7"/>
  <c r="H8"/>
  <c r="H9"/>
  <c r="H11"/>
  <c r="H12"/>
  <c r="H3"/>
  <c r="E57"/>
  <c r="G57" s="1"/>
  <c r="G56"/>
  <c r="E56"/>
  <c r="E55"/>
  <c r="G55" s="1"/>
  <c r="E54"/>
  <c r="G54" s="1"/>
  <c r="E53"/>
  <c r="G53" s="1"/>
  <c r="G52"/>
  <c r="E52"/>
  <c r="E51"/>
  <c r="G51" s="1"/>
  <c r="E50"/>
  <c r="G50" s="1"/>
  <c r="E49"/>
  <c r="G49" s="1"/>
  <c r="G48"/>
  <c r="E48"/>
  <c r="E42"/>
  <c r="G42" s="1"/>
  <c r="G41"/>
  <c r="E41"/>
  <c r="E40"/>
  <c r="G40" s="1"/>
  <c r="G39"/>
  <c r="E39"/>
  <c r="E38"/>
  <c r="G38" s="1"/>
  <c r="E37"/>
  <c r="G37" s="1"/>
  <c r="E36"/>
  <c r="G36" s="1"/>
  <c r="G35"/>
  <c r="E35"/>
  <c r="E34"/>
  <c r="G34" s="1"/>
  <c r="E33"/>
  <c r="G33" s="1"/>
  <c r="E27"/>
  <c r="G27" s="1"/>
  <c r="G26"/>
  <c r="E26"/>
  <c r="E25"/>
  <c r="G25" s="1"/>
  <c r="E24"/>
  <c r="G24" s="1"/>
  <c r="E23"/>
  <c r="G23" s="1"/>
  <c r="G22"/>
  <c r="E22"/>
  <c r="E21"/>
  <c r="G21" s="1"/>
  <c r="G20"/>
  <c r="E20"/>
  <c r="E19"/>
  <c r="G19" s="1"/>
  <c r="G18"/>
  <c r="E18"/>
  <c r="E12"/>
  <c r="G12" s="1"/>
  <c r="E11"/>
  <c r="G11" s="1"/>
  <c r="E10"/>
  <c r="G10" s="1"/>
  <c r="H10" s="1"/>
  <c r="G9"/>
  <c r="E9"/>
  <c r="E8"/>
  <c r="G8" s="1"/>
  <c r="G7"/>
  <c r="E7"/>
  <c r="E6"/>
  <c r="G6" s="1"/>
  <c r="G5"/>
  <c r="E5"/>
  <c r="E4"/>
  <c r="G4" s="1"/>
  <c r="E3"/>
  <c r="G3" s="1"/>
  <c r="G57" i="1"/>
  <c r="G56"/>
  <c r="G55"/>
  <c r="G54"/>
  <c r="G53"/>
  <c r="G52"/>
  <c r="G51"/>
  <c r="G50"/>
  <c r="G49"/>
  <c r="G48"/>
  <c r="G42"/>
  <c r="G41"/>
  <c r="G40"/>
  <c r="G39"/>
  <c r="G38"/>
  <c r="G37"/>
  <c r="G36"/>
  <c r="G35"/>
  <c r="G34"/>
  <c r="G33"/>
  <c r="G27"/>
  <c r="G26"/>
  <c r="G25"/>
  <c r="G24"/>
  <c r="G23"/>
  <c r="G22"/>
  <c r="G21"/>
  <c r="G20"/>
  <c r="G19"/>
  <c r="G18"/>
  <c r="G4"/>
  <c r="G5"/>
  <c r="G6"/>
  <c r="G7"/>
  <c r="G8"/>
  <c r="G9"/>
  <c r="G10"/>
  <c r="G11"/>
  <c r="G12"/>
  <c r="E57"/>
  <c r="E56"/>
  <c r="E55"/>
  <c r="E54"/>
  <c r="E53"/>
  <c r="E52"/>
  <c r="E51"/>
  <c r="E50"/>
  <c r="E49"/>
  <c r="E48"/>
  <c r="E42"/>
  <c r="E41"/>
  <c r="E40"/>
  <c r="E39"/>
  <c r="E38"/>
  <c r="E37"/>
  <c r="E36"/>
  <c r="E35"/>
  <c r="E34"/>
  <c r="E33"/>
  <c r="E27"/>
  <c r="E26"/>
  <c r="E25"/>
  <c r="E24"/>
  <c r="E23"/>
  <c r="E22"/>
  <c r="E21"/>
  <c r="E20"/>
  <c r="E19"/>
  <c r="E18"/>
  <c r="E4"/>
  <c r="E5"/>
  <c r="E6"/>
  <c r="E7"/>
  <c r="E8"/>
  <c r="E9"/>
  <c r="E10"/>
  <c r="E11"/>
  <c r="E12"/>
  <c r="E3"/>
  <c r="G3" s="1"/>
</calcChain>
</file>

<file path=xl/sharedStrings.xml><?xml version="1.0" encoding="utf-8"?>
<sst xmlns="http://schemas.openxmlformats.org/spreadsheetml/2006/main" count="96" uniqueCount="31">
  <si>
    <t>сырой балл</t>
  </si>
  <si>
    <t>Стандартизованные оценки для девочек 7-10 лет (N=62)</t>
  </si>
  <si>
    <t>сигма σ</t>
  </si>
  <si>
    <t>среднее M</t>
  </si>
  <si>
    <t>шкала</t>
  </si>
  <si>
    <t>Стандартизованные оценки для девочек 11-12 лет (N=119)</t>
  </si>
  <si>
    <t>Стандартизованные оценки для девочек 13-14 лет (N=181)</t>
  </si>
  <si>
    <t>Стандартизованные оценки для девочек 15-17 лет (N=106)</t>
  </si>
  <si>
    <t>При интерпретации в стандартных баллах (z-баллах) четыре группы</t>
  </si>
  <si>
    <t>При интерпретации в сырых баллах  четыре группы (см. таблицы по возрастной норме)</t>
  </si>
  <si>
    <r>
      <t xml:space="preserve">в таблицах представлен разброс </t>
    </r>
    <r>
      <rPr>
        <b/>
        <sz val="11"/>
        <color theme="1"/>
        <rFont val="Calibri"/>
        <family val="2"/>
        <charset val="204"/>
        <scheme val="minor"/>
      </rPr>
      <t>сырых баллов</t>
    </r>
    <r>
      <rPr>
        <sz val="11"/>
        <color theme="1"/>
        <rFont val="Calibri"/>
        <family val="2"/>
        <charset val="204"/>
        <scheme val="minor"/>
      </rPr>
      <t xml:space="preserve"> в каждой группе </t>
    </r>
  </si>
  <si>
    <t>стен-балл</t>
  </si>
  <si>
    <t>При инерпретации в стенах:</t>
  </si>
  <si>
    <t>до 3,5 - низкий балл</t>
  </si>
  <si>
    <t>от 3,5 до 7,5 - группа нормы</t>
  </si>
  <si>
    <t>от 7,5 до 10 - высокий балл</t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</si>
  <si>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Calibri"/>
        <family val="2"/>
        <charset val="204"/>
        <scheme val="minor"/>
      </rPr>
      <t>испытуемые, имеющие низкие значения показателя (от –2,5 до –1 z-баллов),</t>
    </r>
  </si>
  <si>
    <r>
      <t>2.</t>
    </r>
    <r>
      <rPr>
        <sz val="7"/>
        <color rgb="FF222222"/>
        <rFont val="Calibri"/>
        <family val="2"/>
        <charset val="204"/>
        <scheme val="minor"/>
      </rPr>
      <t xml:space="preserve">   </t>
    </r>
    <r>
      <rPr>
        <sz val="10.5"/>
        <color rgb="FF222222"/>
        <rFont val="Calibri"/>
        <family val="2"/>
        <charset val="204"/>
        <scheme val="minor"/>
      </rPr>
      <t>испытуемые, имеющие средние значения показателя (от –1 до +1 z-баллов),</t>
    </r>
  </si>
  <si>
    <r>
      <t>3.</t>
    </r>
    <r>
      <rPr>
        <sz val="7"/>
        <color rgb="FF222222"/>
        <rFont val="Calibri"/>
        <family val="2"/>
        <charset val="204"/>
        <scheme val="minor"/>
      </rPr>
      <t xml:space="preserve">   </t>
    </r>
    <r>
      <rPr>
        <sz val="10.5"/>
        <color rgb="FF222222"/>
        <rFont val="Calibri"/>
        <family val="2"/>
        <charset val="204"/>
        <scheme val="minor"/>
      </rPr>
      <t>испытуемые, имеющие высокие значения показателя (от +1 до +2 z-баллов),</t>
    </r>
  </si>
  <si>
    <r>
      <t>4.</t>
    </r>
    <r>
      <rPr>
        <sz val="7"/>
        <color rgb="FF222222"/>
        <rFont val="Calibri"/>
        <family val="2"/>
        <charset val="204"/>
        <scheme val="minor"/>
      </rPr>
      <t xml:space="preserve">   </t>
    </r>
    <r>
      <rPr>
        <sz val="10.5"/>
        <color rgb="FF222222"/>
        <rFont val="Calibri"/>
        <family val="2"/>
        <charset val="204"/>
        <scheme val="minor"/>
      </rPr>
      <t>испытуемые, имеющие экстремально высокие значения показателя (от +2 до +3 z-баллов).</t>
    </r>
  </si>
  <si>
    <t>Стандартизованные оценки для мальчиков 7-10 лет (N=89)</t>
  </si>
  <si>
    <t>Стандартизованные оценки для мальчиков 11-12 лет (N=111)</t>
  </si>
  <si>
    <t>Стандартизованные оценки для мальчиков 13-14 лет (N=151</t>
  </si>
  <si>
    <t>Стандартизованные оценки для мальчиков 15-17 лет (N= 81)</t>
  </si>
  <si>
    <t>итог -стен</t>
  </si>
  <si>
    <t>Инструкция:</t>
  </si>
  <si>
    <t>все баллы будут рассчитаны автоматически</t>
  </si>
  <si>
    <t>М=5,5</t>
  </si>
  <si>
    <t xml:space="preserve"> σ=2</t>
  </si>
  <si>
    <r>
      <t>поставьте в желтую ячейку по каждой шкале сырой балл (</t>
    </r>
    <r>
      <rPr>
        <b/>
        <i/>
        <sz val="11"/>
        <color theme="1"/>
        <rFont val="Calibri"/>
        <family val="2"/>
        <charset val="204"/>
        <scheme val="minor"/>
      </rPr>
      <t>от 0 до 10</t>
    </r>
    <r>
      <rPr>
        <i/>
        <sz val="11"/>
        <color theme="1"/>
        <rFont val="Calibri"/>
        <family val="2"/>
        <charset val="204"/>
        <scheme val="minor"/>
      </rPr>
      <t>) по тесту-</t>
    </r>
  </si>
  <si>
    <t>z-балл</t>
  </si>
</sst>
</file>

<file path=xl/styles.xml><?xml version="1.0" encoding="utf-8"?>
<styleSheet xmlns="http://schemas.openxmlformats.org/spreadsheetml/2006/main">
  <numFmts count="1">
    <numFmt numFmtId="171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22222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.5"/>
      <color rgb="FF222222"/>
      <name val="Arial"/>
      <family val="2"/>
      <charset val="204"/>
    </font>
    <font>
      <sz val="7"/>
      <color theme="1"/>
      <name val="Times New Roman"/>
      <family val="1"/>
      <charset val="204"/>
    </font>
    <font>
      <sz val="10.5"/>
      <color rgb="FF222222"/>
      <name val="Calibri"/>
      <family val="2"/>
      <charset val="204"/>
      <scheme val="minor"/>
    </font>
    <font>
      <sz val="7"/>
      <color rgb="FF22222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/>
      <right style="medium">
        <color rgb="FFA2A9B1"/>
      </right>
      <top/>
      <bottom style="medium">
        <color rgb="FFA2A9B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0" fontId="1" fillId="0" borderId="0" xfId="0" applyFont="1"/>
    <xf numFmtId="0" fontId="3" fillId="3" borderId="0" xfId="0" applyFont="1" applyFill="1"/>
    <xf numFmtId="0" fontId="0" fillId="3" borderId="0" xfId="0" applyFill="1"/>
    <xf numFmtId="0" fontId="4" fillId="0" borderId="0" xfId="0" applyFont="1"/>
    <xf numFmtId="2" fontId="0" fillId="4" borderId="0" xfId="0" applyNumberFormat="1" applyFill="1"/>
    <xf numFmtId="2" fontId="0" fillId="5" borderId="0" xfId="0" applyNumberFormat="1" applyFill="1"/>
    <xf numFmtId="0" fontId="0" fillId="5" borderId="0" xfId="0" applyFill="1"/>
    <xf numFmtId="0" fontId="0" fillId="4" borderId="0" xfId="0" applyFont="1" applyFill="1"/>
    <xf numFmtId="0" fontId="0" fillId="0" borderId="0" xfId="0" applyFont="1"/>
    <xf numFmtId="0" fontId="0" fillId="3" borderId="0" xfId="0" applyFont="1" applyFill="1"/>
    <xf numFmtId="0" fontId="0" fillId="5" borderId="0" xfId="0" applyFont="1" applyFill="1"/>
    <xf numFmtId="0" fontId="6" fillId="4" borderId="0" xfId="0" applyFont="1" applyFill="1"/>
    <xf numFmtId="0" fontId="6" fillId="0" borderId="0" xfId="0" applyFont="1" applyAlignment="1">
      <alignment horizontal="left" indent="5"/>
    </xf>
    <xf numFmtId="0" fontId="6" fillId="3" borderId="0" xfId="0" applyFont="1" applyFill="1"/>
    <xf numFmtId="0" fontId="1" fillId="3" borderId="0" xfId="0" applyFont="1" applyFill="1"/>
    <xf numFmtId="171" fontId="0" fillId="5" borderId="0" xfId="0" applyNumberFormat="1" applyFill="1"/>
    <xf numFmtId="1" fontId="0" fillId="5" borderId="0" xfId="0" applyNumberFormat="1" applyFill="1"/>
    <xf numFmtId="0" fontId="1" fillId="5" borderId="0" xfId="0" applyFont="1" applyFill="1"/>
    <xf numFmtId="0" fontId="8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171451</xdr:colOff>
      <xdr:row>0</xdr:row>
      <xdr:rowOff>66676</xdr:rowOff>
    </xdr:from>
    <xdr:to>
      <xdr:col>17</xdr:col>
      <xdr:colOff>190799</xdr:colOff>
      <xdr:row>13</xdr:row>
      <xdr:rowOff>161926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6" y="66676"/>
          <a:ext cx="5753398" cy="26860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161925</xdr:colOff>
      <xdr:row>14</xdr:row>
      <xdr:rowOff>114300</xdr:rowOff>
    </xdr:from>
    <xdr:to>
      <xdr:col>17</xdr:col>
      <xdr:colOff>90386</xdr:colOff>
      <xdr:row>28</xdr:row>
      <xdr:rowOff>95250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0" y="2895600"/>
          <a:ext cx="5662511" cy="27527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228601</xdr:colOff>
      <xdr:row>29</xdr:row>
      <xdr:rowOff>95251</xdr:rowOff>
    </xdr:from>
    <xdr:to>
      <xdr:col>17</xdr:col>
      <xdr:colOff>39500</xdr:colOff>
      <xdr:row>43</xdr:row>
      <xdr:rowOff>19050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6" y="5838826"/>
          <a:ext cx="5544949" cy="269557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44</xdr:row>
      <xdr:rowOff>148980</xdr:rowOff>
    </xdr:from>
    <xdr:to>
      <xdr:col>17</xdr:col>
      <xdr:colOff>85725</xdr:colOff>
      <xdr:row>58</xdr:row>
      <xdr:rowOff>95251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95925" y="8854830"/>
          <a:ext cx="5591175" cy="27180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19051</xdr:rowOff>
    </xdr:from>
    <xdr:to>
      <xdr:col>16</xdr:col>
      <xdr:colOff>561975</xdr:colOff>
      <xdr:row>13</xdr:row>
      <xdr:rowOff>155557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19051"/>
          <a:ext cx="5610225" cy="272730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114301</xdr:colOff>
      <xdr:row>14</xdr:row>
      <xdr:rowOff>180976</xdr:rowOff>
    </xdr:from>
    <xdr:to>
      <xdr:col>16</xdr:col>
      <xdr:colOff>476022</xdr:colOff>
      <xdr:row>28</xdr:row>
      <xdr:rowOff>76201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43551" y="2962276"/>
          <a:ext cx="5486171" cy="26670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133351</xdr:colOff>
      <xdr:row>30</xdr:row>
      <xdr:rowOff>9525</xdr:rowOff>
    </xdr:from>
    <xdr:to>
      <xdr:col>16</xdr:col>
      <xdr:colOff>447675</xdr:colOff>
      <xdr:row>43</xdr:row>
      <xdr:rowOff>72209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62601" y="5943600"/>
          <a:ext cx="5438774" cy="264395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142875</xdr:colOff>
      <xdr:row>45</xdr:row>
      <xdr:rowOff>66675</xdr:rowOff>
    </xdr:from>
    <xdr:to>
      <xdr:col>16</xdr:col>
      <xdr:colOff>400050</xdr:colOff>
      <xdr:row>58</xdr:row>
      <xdr:rowOff>101577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72125" y="8963025"/>
          <a:ext cx="5381625" cy="26161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0"/>
  <sheetViews>
    <sheetView topLeftCell="A34" workbookViewId="0">
      <selection activeCell="E47" sqref="E47"/>
    </sheetView>
  </sheetViews>
  <sheetFormatPr defaultRowHeight="15"/>
  <cols>
    <col min="2" max="2" width="11.42578125" customWidth="1"/>
    <col min="4" max="4" width="12.7109375" customWidth="1"/>
    <col min="7" max="7" width="9.140625" customWidth="1"/>
    <col min="9" max="9" width="12.85546875" customWidth="1"/>
  </cols>
  <sheetData>
    <row r="1" spans="1:18" ht="15.75" customHeight="1">
      <c r="A1" s="7" t="s">
        <v>1</v>
      </c>
      <c r="B1" s="8"/>
      <c r="C1" s="8"/>
      <c r="D1" s="8"/>
      <c r="E1" s="8"/>
      <c r="F1" s="8"/>
    </row>
    <row r="2" spans="1:18" ht="15.75" customHeight="1" thickBot="1">
      <c r="A2" s="6" t="s">
        <v>4</v>
      </c>
      <c r="B2" s="6" t="s">
        <v>3</v>
      </c>
      <c r="C2" s="6" t="s">
        <v>2</v>
      </c>
      <c r="D2" s="6" t="s">
        <v>0</v>
      </c>
      <c r="E2" s="6" t="s">
        <v>30</v>
      </c>
      <c r="F2" s="6"/>
      <c r="G2" s="6" t="s">
        <v>11</v>
      </c>
      <c r="H2" s="23" t="s">
        <v>24</v>
      </c>
    </row>
    <row r="3" spans="1:18" ht="15.75" customHeight="1" thickBot="1">
      <c r="A3" s="1">
        <v>1</v>
      </c>
      <c r="B3" s="2">
        <v>5.4</v>
      </c>
      <c r="C3">
        <v>2.6</v>
      </c>
      <c r="D3" s="8"/>
      <c r="E3" s="10">
        <f>(D3-B3)/C3</f>
        <v>-2.0769230769230771</v>
      </c>
      <c r="G3" s="11">
        <f>2*E3+5.5</f>
        <v>1.3461538461538458</v>
      </c>
      <c r="H3" s="22">
        <f>G3</f>
        <v>1.3461538461538458</v>
      </c>
      <c r="R3" s="9"/>
    </row>
    <row r="4" spans="1:18" ht="15.75" thickBot="1">
      <c r="A4" s="3">
        <v>2</v>
      </c>
      <c r="B4" s="4">
        <v>4.45</v>
      </c>
      <c r="C4">
        <v>2.36</v>
      </c>
      <c r="D4" s="8"/>
      <c r="E4" s="10">
        <f t="shared" ref="E4:E12" si="0">(D4-B4)/C4</f>
        <v>-1.8855932203389831</v>
      </c>
      <c r="G4" s="11">
        <f t="shared" ref="G4:G12" si="1">2*E4+5.5</f>
        <v>1.7288135593220337</v>
      </c>
      <c r="H4" s="22">
        <f t="shared" ref="H4:H12" si="2">G4</f>
        <v>1.7288135593220337</v>
      </c>
      <c r="R4" s="9"/>
    </row>
    <row r="5" spans="1:18" ht="15.75" thickBot="1">
      <c r="A5" s="3">
        <v>3</v>
      </c>
      <c r="B5" s="4">
        <v>5.55</v>
      </c>
      <c r="C5">
        <v>2.5499999999999998</v>
      </c>
      <c r="D5" s="8"/>
      <c r="E5" s="10">
        <f t="shared" si="0"/>
        <v>-2.1764705882352944</v>
      </c>
      <c r="G5" s="11">
        <f t="shared" si="1"/>
        <v>1.1470588235294112</v>
      </c>
      <c r="H5" s="22">
        <f t="shared" si="2"/>
        <v>1.1470588235294112</v>
      </c>
    </row>
    <row r="6" spans="1:18" ht="15.75" thickBot="1">
      <c r="A6" s="3">
        <v>4</v>
      </c>
      <c r="B6" s="4">
        <v>5.52</v>
      </c>
      <c r="C6">
        <v>2</v>
      </c>
      <c r="D6" s="8"/>
      <c r="E6" s="10">
        <f t="shared" si="0"/>
        <v>-2.76</v>
      </c>
      <c r="G6" s="11">
        <f t="shared" si="1"/>
        <v>-1.9999999999999574E-2</v>
      </c>
      <c r="H6" s="22">
        <f t="shared" si="2"/>
        <v>-1.9999999999999574E-2</v>
      </c>
    </row>
    <row r="7" spans="1:18" ht="15.75" thickBot="1">
      <c r="A7" s="3">
        <v>5</v>
      </c>
      <c r="B7" s="4">
        <v>4.6900000000000004</v>
      </c>
      <c r="C7">
        <v>2.02</v>
      </c>
      <c r="D7" s="8"/>
      <c r="E7" s="10">
        <f t="shared" si="0"/>
        <v>-2.3217821782178221</v>
      </c>
      <c r="G7" s="11">
        <f t="shared" si="1"/>
        <v>0.85643564356435586</v>
      </c>
      <c r="H7" s="22">
        <f t="shared" si="2"/>
        <v>0.85643564356435586</v>
      </c>
    </row>
    <row r="8" spans="1:18" ht="15.75" thickBot="1">
      <c r="A8" s="3">
        <v>6</v>
      </c>
      <c r="B8" s="4">
        <v>5.16</v>
      </c>
      <c r="C8">
        <v>2.15</v>
      </c>
      <c r="D8" s="8"/>
      <c r="E8" s="10">
        <f t="shared" si="0"/>
        <v>-2.4000000000000004</v>
      </c>
      <c r="G8" s="11">
        <f t="shared" si="1"/>
        <v>0.69999999999999929</v>
      </c>
      <c r="H8" s="22">
        <f t="shared" si="2"/>
        <v>0.69999999999999929</v>
      </c>
    </row>
    <row r="9" spans="1:18" ht="15.75" thickBot="1">
      <c r="A9" s="3">
        <v>7</v>
      </c>
      <c r="B9" s="4">
        <v>5.6</v>
      </c>
      <c r="C9">
        <v>2.4900000000000002</v>
      </c>
      <c r="D9" s="8"/>
      <c r="E9" s="10">
        <f t="shared" si="0"/>
        <v>-2.2489959839357425</v>
      </c>
      <c r="G9" s="11">
        <f t="shared" si="1"/>
        <v>1.002008032128515</v>
      </c>
      <c r="H9" s="22">
        <f t="shared" si="2"/>
        <v>1.002008032128515</v>
      </c>
    </row>
    <row r="10" spans="1:18" ht="15.75" thickBot="1">
      <c r="A10" s="3">
        <v>8</v>
      </c>
      <c r="B10" s="4">
        <v>6.03</v>
      </c>
      <c r="C10">
        <v>2.39</v>
      </c>
      <c r="D10" s="8"/>
      <c r="E10" s="10">
        <f t="shared" si="0"/>
        <v>-2.523012552301255</v>
      </c>
      <c r="G10" s="11">
        <f t="shared" si="1"/>
        <v>0.45397489539749003</v>
      </c>
      <c r="H10" s="22">
        <f t="shared" si="2"/>
        <v>0.45397489539749003</v>
      </c>
    </row>
    <row r="11" spans="1:18" ht="15.75" thickBot="1">
      <c r="A11" s="3">
        <v>9</v>
      </c>
      <c r="B11" s="4">
        <v>5.27</v>
      </c>
      <c r="C11">
        <v>2.33</v>
      </c>
      <c r="D11" s="8"/>
      <c r="E11" s="10">
        <f t="shared" si="0"/>
        <v>-2.2618025751072959</v>
      </c>
      <c r="G11" s="11">
        <f t="shared" si="1"/>
        <v>0.97639484978540825</v>
      </c>
      <c r="H11" s="22">
        <f t="shared" si="2"/>
        <v>0.97639484978540825</v>
      </c>
    </row>
    <row r="12" spans="1:18" ht="15.75" thickBot="1">
      <c r="A12" s="3">
        <v>10</v>
      </c>
      <c r="B12" s="4">
        <v>4.9400000000000004</v>
      </c>
      <c r="C12">
        <v>2.44</v>
      </c>
      <c r="D12" s="8"/>
      <c r="E12" s="10">
        <f t="shared" si="0"/>
        <v>-2.0245901639344264</v>
      </c>
      <c r="G12" s="11">
        <f t="shared" si="1"/>
        <v>1.4508196721311473</v>
      </c>
      <c r="H12" s="22">
        <f t="shared" si="2"/>
        <v>1.4508196721311473</v>
      </c>
    </row>
    <row r="16" spans="1:18">
      <c r="A16" s="7" t="s">
        <v>5</v>
      </c>
      <c r="B16" s="7"/>
      <c r="C16" s="7"/>
      <c r="D16" s="7"/>
      <c r="E16" s="7"/>
      <c r="F16" s="7"/>
    </row>
    <row r="17" spans="1:8" ht="15.75" thickBot="1">
      <c r="A17" s="6" t="s">
        <v>4</v>
      </c>
      <c r="B17" s="6" t="s">
        <v>3</v>
      </c>
      <c r="C17" s="6" t="s">
        <v>2</v>
      </c>
      <c r="D17" s="6" t="s">
        <v>0</v>
      </c>
      <c r="E17" s="6" t="s">
        <v>30</v>
      </c>
      <c r="F17" s="6"/>
      <c r="G17" s="6" t="s">
        <v>11</v>
      </c>
      <c r="H17" s="23" t="s">
        <v>24</v>
      </c>
    </row>
    <row r="18" spans="1:8" ht="15.75" thickBot="1">
      <c r="A18" s="1">
        <v>1</v>
      </c>
      <c r="B18" s="2">
        <v>4.18</v>
      </c>
      <c r="C18">
        <v>2.42</v>
      </c>
      <c r="D18" s="8"/>
      <c r="E18" s="10">
        <f>(D18-B18)/C18</f>
        <v>-1.7272727272727273</v>
      </c>
      <c r="G18" s="11">
        <f>2*E18+5.5</f>
        <v>2.0454545454545454</v>
      </c>
      <c r="H18" s="22">
        <f>G18</f>
        <v>2.0454545454545454</v>
      </c>
    </row>
    <row r="19" spans="1:8" ht="15.75" thickBot="1">
      <c r="A19" s="3">
        <v>2</v>
      </c>
      <c r="B19" s="4">
        <v>3.74</v>
      </c>
      <c r="C19">
        <v>2.29</v>
      </c>
      <c r="D19" s="8"/>
      <c r="E19" s="10">
        <f t="shared" ref="E19:E27" si="3">(D19-B19)/C19</f>
        <v>-1.6331877729257642</v>
      </c>
      <c r="G19" s="11">
        <f t="shared" ref="G19:G27" si="4">2*E19+5.5</f>
        <v>2.2336244541484715</v>
      </c>
      <c r="H19" s="22">
        <f t="shared" ref="H19:H27" si="5">G19</f>
        <v>2.2336244541484715</v>
      </c>
    </row>
    <row r="20" spans="1:8" ht="15.75" thickBot="1">
      <c r="A20" s="3">
        <v>3</v>
      </c>
      <c r="B20" s="4">
        <v>4.6500000000000004</v>
      </c>
      <c r="C20">
        <v>2.33</v>
      </c>
      <c r="D20" s="8"/>
      <c r="E20" s="10">
        <f t="shared" si="3"/>
        <v>-1.9957081545064379</v>
      </c>
      <c r="G20" s="11">
        <f t="shared" si="4"/>
        <v>1.5085836909871242</v>
      </c>
      <c r="H20" s="22">
        <f t="shared" si="5"/>
        <v>1.5085836909871242</v>
      </c>
    </row>
    <row r="21" spans="1:8" ht="15.75" thickBot="1">
      <c r="A21" s="3">
        <v>4</v>
      </c>
      <c r="B21" s="4">
        <v>4.18</v>
      </c>
      <c r="C21">
        <v>2.2599999999999998</v>
      </c>
      <c r="D21" s="8"/>
      <c r="E21" s="10">
        <f t="shared" si="3"/>
        <v>-1.8495575221238938</v>
      </c>
      <c r="G21" s="11">
        <f t="shared" si="4"/>
        <v>1.8008849557522124</v>
      </c>
      <c r="H21" s="22">
        <f t="shared" si="5"/>
        <v>1.8008849557522124</v>
      </c>
    </row>
    <row r="22" spans="1:8" ht="15.75" thickBot="1">
      <c r="A22" s="3">
        <v>5</v>
      </c>
      <c r="B22" s="4">
        <v>4.03</v>
      </c>
      <c r="C22">
        <v>2.23</v>
      </c>
      <c r="D22" s="8"/>
      <c r="E22" s="10">
        <f t="shared" si="3"/>
        <v>-1.8071748878923768</v>
      </c>
      <c r="G22" s="11">
        <f t="shared" si="4"/>
        <v>1.8856502242152464</v>
      </c>
      <c r="H22" s="22">
        <f t="shared" si="5"/>
        <v>1.8856502242152464</v>
      </c>
    </row>
    <row r="23" spans="1:8" ht="15.75" thickBot="1">
      <c r="A23" s="3">
        <v>6</v>
      </c>
      <c r="B23" s="4">
        <v>3.96</v>
      </c>
      <c r="C23">
        <v>2.0099999999999998</v>
      </c>
      <c r="D23" s="8"/>
      <c r="E23" s="10">
        <f t="shared" si="3"/>
        <v>-1.9701492537313434</v>
      </c>
      <c r="G23" s="11">
        <f t="shared" si="4"/>
        <v>1.5597014925373132</v>
      </c>
      <c r="H23" s="22">
        <f t="shared" si="5"/>
        <v>1.5597014925373132</v>
      </c>
    </row>
    <row r="24" spans="1:8" ht="15.75" thickBot="1">
      <c r="A24" s="3">
        <v>7</v>
      </c>
      <c r="B24" s="4">
        <v>4.6100000000000003</v>
      </c>
      <c r="C24">
        <v>2.14</v>
      </c>
      <c r="D24" s="8"/>
      <c r="E24" s="10">
        <f t="shared" si="3"/>
        <v>-2.1542056074766354</v>
      </c>
      <c r="G24" s="11">
        <f t="shared" si="4"/>
        <v>1.1915887850467293</v>
      </c>
      <c r="H24" s="22">
        <f t="shared" si="5"/>
        <v>1.1915887850467293</v>
      </c>
    </row>
    <row r="25" spans="1:8" ht="15.75" thickBot="1">
      <c r="A25" s="3">
        <v>8</v>
      </c>
      <c r="B25" s="4">
        <v>4.79</v>
      </c>
      <c r="C25">
        <v>2.5</v>
      </c>
      <c r="D25" s="8"/>
      <c r="E25" s="10">
        <f t="shared" si="3"/>
        <v>-1.9159999999999999</v>
      </c>
      <c r="G25" s="11">
        <f t="shared" si="4"/>
        <v>1.6680000000000001</v>
      </c>
      <c r="H25" s="22">
        <f t="shared" si="5"/>
        <v>1.6680000000000001</v>
      </c>
    </row>
    <row r="26" spans="1:8" ht="15.75" thickBot="1">
      <c r="A26" s="3">
        <v>9</v>
      </c>
      <c r="B26" s="4">
        <v>4</v>
      </c>
      <c r="C26">
        <v>2.27</v>
      </c>
      <c r="D26" s="8"/>
      <c r="E26" s="10">
        <f t="shared" si="3"/>
        <v>-1.7621145374449338</v>
      </c>
      <c r="G26" s="11">
        <f t="shared" si="4"/>
        <v>1.9757709251101323</v>
      </c>
      <c r="H26" s="22">
        <f t="shared" si="5"/>
        <v>1.9757709251101323</v>
      </c>
    </row>
    <row r="27" spans="1:8" ht="15.75" thickBot="1">
      <c r="A27" s="3">
        <v>10</v>
      </c>
      <c r="B27" s="4">
        <v>3.69</v>
      </c>
      <c r="C27">
        <v>2.3199999999999998</v>
      </c>
      <c r="D27" s="8"/>
      <c r="E27" s="10">
        <f t="shared" si="3"/>
        <v>-1.5905172413793105</v>
      </c>
      <c r="G27" s="11">
        <f t="shared" si="4"/>
        <v>2.318965517241379</v>
      </c>
      <c r="H27" s="22">
        <f t="shared" si="5"/>
        <v>2.318965517241379</v>
      </c>
    </row>
    <row r="31" spans="1:8">
      <c r="A31" s="7" t="s">
        <v>6</v>
      </c>
      <c r="B31" s="8"/>
      <c r="C31" s="8"/>
      <c r="D31" s="8"/>
      <c r="E31" s="8"/>
      <c r="F31" s="8"/>
    </row>
    <row r="32" spans="1:8" ht="15.75" thickBot="1">
      <c r="A32" s="6" t="s">
        <v>4</v>
      </c>
      <c r="B32" s="6" t="s">
        <v>3</v>
      </c>
      <c r="C32" s="6" t="s">
        <v>2</v>
      </c>
      <c r="D32" s="6" t="s">
        <v>0</v>
      </c>
      <c r="E32" s="6" t="s">
        <v>30</v>
      </c>
      <c r="F32" s="6"/>
      <c r="G32" s="6" t="s">
        <v>11</v>
      </c>
      <c r="H32" s="23" t="s">
        <v>24</v>
      </c>
    </row>
    <row r="33" spans="1:8" ht="15.75" thickBot="1">
      <c r="A33" s="1">
        <v>1</v>
      </c>
      <c r="B33" s="2">
        <v>3.4</v>
      </c>
      <c r="C33">
        <v>2.16</v>
      </c>
      <c r="D33" s="8"/>
      <c r="E33" s="10">
        <f>(D33-B33)/C33</f>
        <v>-1.574074074074074</v>
      </c>
      <c r="G33" s="11">
        <f>2*E33+5.5</f>
        <v>2.3518518518518521</v>
      </c>
      <c r="H33" s="22">
        <f>G33</f>
        <v>2.3518518518518521</v>
      </c>
    </row>
    <row r="34" spans="1:8" ht="15.75" thickBot="1">
      <c r="A34" s="3">
        <v>2</v>
      </c>
      <c r="B34" s="4">
        <v>3.56</v>
      </c>
      <c r="C34">
        <v>2.25</v>
      </c>
      <c r="D34" s="8"/>
      <c r="E34" s="10">
        <f t="shared" ref="E34:E42" si="6">(D34-B34)/C34</f>
        <v>-1.5822222222222222</v>
      </c>
      <c r="G34" s="11">
        <f t="shared" ref="G34:G42" si="7">2*E34+5.5</f>
        <v>2.3355555555555556</v>
      </c>
      <c r="H34" s="22">
        <f t="shared" ref="H34:H42" si="8">G34</f>
        <v>2.3355555555555556</v>
      </c>
    </row>
    <row r="35" spans="1:8" ht="15.75" thickBot="1">
      <c r="A35" s="3">
        <v>3</v>
      </c>
      <c r="B35" s="4">
        <v>4.68</v>
      </c>
      <c r="C35">
        <v>2.33</v>
      </c>
      <c r="D35" s="8"/>
      <c r="E35" s="10">
        <f t="shared" si="6"/>
        <v>-2.0085836909871242</v>
      </c>
      <c r="G35" s="11">
        <f t="shared" si="7"/>
        <v>1.4828326180257516</v>
      </c>
      <c r="H35" s="22">
        <f t="shared" si="8"/>
        <v>1.4828326180257516</v>
      </c>
    </row>
    <row r="36" spans="1:8" ht="15.75" thickBot="1">
      <c r="A36" s="3">
        <v>4</v>
      </c>
      <c r="B36" s="4">
        <v>3.67</v>
      </c>
      <c r="C36">
        <v>2.25</v>
      </c>
      <c r="D36" s="8"/>
      <c r="E36" s="10">
        <f t="shared" si="6"/>
        <v>-1.6311111111111112</v>
      </c>
      <c r="G36" s="11">
        <f t="shared" si="7"/>
        <v>2.2377777777777776</v>
      </c>
      <c r="H36" s="22">
        <f t="shared" si="8"/>
        <v>2.2377777777777776</v>
      </c>
    </row>
    <row r="37" spans="1:8" ht="15.75" thickBot="1">
      <c r="A37" s="3">
        <v>5</v>
      </c>
      <c r="B37" s="4">
        <v>4.21</v>
      </c>
      <c r="C37">
        <v>2.62</v>
      </c>
      <c r="D37" s="8"/>
      <c r="E37" s="10">
        <f t="shared" si="6"/>
        <v>-1.6068702290076335</v>
      </c>
      <c r="G37" s="11">
        <f t="shared" si="7"/>
        <v>2.2862595419847329</v>
      </c>
      <c r="H37" s="22">
        <f t="shared" si="8"/>
        <v>2.2862595419847329</v>
      </c>
    </row>
    <row r="38" spans="1:8" ht="15.75" thickBot="1">
      <c r="A38" s="3">
        <v>6</v>
      </c>
      <c r="B38" s="4">
        <v>3.44</v>
      </c>
      <c r="C38">
        <v>1.82</v>
      </c>
      <c r="D38" s="8"/>
      <c r="E38" s="10">
        <f t="shared" si="6"/>
        <v>-1.8901098901098901</v>
      </c>
      <c r="G38" s="11">
        <f t="shared" si="7"/>
        <v>1.7197802197802199</v>
      </c>
      <c r="H38" s="22">
        <f t="shared" si="8"/>
        <v>1.7197802197802199</v>
      </c>
    </row>
    <row r="39" spans="1:8" ht="15.75" thickBot="1">
      <c r="A39" s="3">
        <v>7</v>
      </c>
      <c r="B39" s="4">
        <v>3.94</v>
      </c>
      <c r="C39">
        <v>1.91</v>
      </c>
      <c r="D39" s="8"/>
      <c r="E39" s="10">
        <f t="shared" si="6"/>
        <v>-2.0628272251308899</v>
      </c>
      <c r="G39" s="11">
        <f t="shared" si="7"/>
        <v>1.3743455497382202</v>
      </c>
      <c r="H39" s="22">
        <f t="shared" si="8"/>
        <v>1.3743455497382202</v>
      </c>
    </row>
    <row r="40" spans="1:8" ht="15.75" thickBot="1">
      <c r="A40" s="3">
        <v>8</v>
      </c>
      <c r="B40" s="4">
        <v>4.4800000000000004</v>
      </c>
      <c r="C40">
        <v>2.44</v>
      </c>
      <c r="D40" s="8"/>
      <c r="E40" s="10">
        <f t="shared" si="6"/>
        <v>-1.8360655737704921</v>
      </c>
      <c r="G40" s="11">
        <f t="shared" si="7"/>
        <v>1.8278688524590159</v>
      </c>
      <c r="H40" s="22">
        <f t="shared" si="8"/>
        <v>1.8278688524590159</v>
      </c>
    </row>
    <row r="41" spans="1:8" ht="15.75" thickBot="1">
      <c r="A41" s="3">
        <v>9</v>
      </c>
      <c r="B41" s="4">
        <v>4.59</v>
      </c>
      <c r="C41">
        <v>2.1</v>
      </c>
      <c r="D41" s="8"/>
      <c r="E41" s="10">
        <f t="shared" si="6"/>
        <v>-2.1857142857142855</v>
      </c>
      <c r="G41" s="11">
        <f t="shared" si="7"/>
        <v>1.128571428571429</v>
      </c>
      <c r="H41" s="22">
        <f t="shared" si="8"/>
        <v>1.128571428571429</v>
      </c>
    </row>
    <row r="42" spans="1:8" ht="15.75" thickBot="1">
      <c r="A42" s="3">
        <v>10</v>
      </c>
      <c r="B42" s="4">
        <v>3.47</v>
      </c>
      <c r="C42">
        <v>2.1</v>
      </c>
      <c r="D42" s="8"/>
      <c r="E42" s="10">
        <f t="shared" si="6"/>
        <v>-1.6523809523809525</v>
      </c>
      <c r="G42" s="11">
        <f t="shared" si="7"/>
        <v>2.195238095238095</v>
      </c>
      <c r="H42" s="22">
        <f t="shared" si="8"/>
        <v>2.195238095238095</v>
      </c>
    </row>
    <row r="46" spans="1:8">
      <c r="A46" s="7" t="s">
        <v>7</v>
      </c>
      <c r="B46" s="8"/>
      <c r="C46" s="8"/>
      <c r="D46" s="8"/>
      <c r="E46" s="8"/>
      <c r="F46" s="8"/>
    </row>
    <row r="47" spans="1:8" ht="15.75" thickBot="1">
      <c r="A47" s="6" t="s">
        <v>4</v>
      </c>
      <c r="B47" s="6" t="s">
        <v>3</v>
      </c>
      <c r="C47" s="6" t="s">
        <v>2</v>
      </c>
      <c r="D47" s="6" t="s">
        <v>0</v>
      </c>
      <c r="E47" s="6" t="s">
        <v>30</v>
      </c>
      <c r="F47" s="6"/>
      <c r="G47" s="6" t="s">
        <v>11</v>
      </c>
      <c r="H47" s="23" t="s">
        <v>24</v>
      </c>
    </row>
    <row r="48" spans="1:8" ht="15.75" thickBot="1">
      <c r="A48" s="1">
        <v>1</v>
      </c>
      <c r="B48" s="2">
        <v>3.32</v>
      </c>
      <c r="C48">
        <v>2.31</v>
      </c>
      <c r="D48" s="8"/>
      <c r="E48" s="10">
        <f>(D48-B48)/C48</f>
        <v>-1.4372294372294372</v>
      </c>
      <c r="G48" s="11">
        <f>2*E48+5.5</f>
        <v>2.6255411255411256</v>
      </c>
      <c r="H48" s="22">
        <f>G48</f>
        <v>2.6255411255411256</v>
      </c>
    </row>
    <row r="49" spans="1:12" ht="15.75" thickBot="1">
      <c r="A49" s="3">
        <v>2</v>
      </c>
      <c r="B49" s="4">
        <v>3.29</v>
      </c>
      <c r="C49">
        <v>2.02</v>
      </c>
      <c r="D49" s="8"/>
      <c r="E49" s="10">
        <f t="shared" ref="E49:E57" si="9">(D49-B49)/C49</f>
        <v>-1.6287128712871288</v>
      </c>
      <c r="G49" s="11">
        <f t="shared" ref="G49:G57" si="10">2*E49+5.5</f>
        <v>2.2425742574257423</v>
      </c>
      <c r="H49" s="22">
        <f t="shared" ref="H49:H57" si="11">G49</f>
        <v>2.2425742574257423</v>
      </c>
    </row>
    <row r="50" spans="1:12" ht="15.75" thickBot="1">
      <c r="A50" s="3">
        <v>3</v>
      </c>
      <c r="B50" s="4">
        <v>4.17</v>
      </c>
      <c r="C50">
        <v>2.42</v>
      </c>
      <c r="D50" s="8"/>
      <c r="E50" s="10">
        <f t="shared" si="9"/>
        <v>-1.7231404958677685</v>
      </c>
      <c r="G50" s="11">
        <f t="shared" si="10"/>
        <v>2.053719008264463</v>
      </c>
      <c r="H50" s="22">
        <f t="shared" si="11"/>
        <v>2.053719008264463</v>
      </c>
    </row>
    <row r="51" spans="1:12" ht="15.75" thickBot="1">
      <c r="A51" s="3">
        <v>4</v>
      </c>
      <c r="B51" s="4">
        <v>3.51</v>
      </c>
      <c r="C51">
        <v>2</v>
      </c>
      <c r="D51" s="8"/>
      <c r="E51" s="10">
        <f t="shared" si="9"/>
        <v>-1.7549999999999999</v>
      </c>
      <c r="G51" s="11">
        <f t="shared" si="10"/>
        <v>1.9900000000000002</v>
      </c>
      <c r="H51" s="22">
        <f t="shared" si="11"/>
        <v>1.9900000000000002</v>
      </c>
    </row>
    <row r="52" spans="1:12" ht="15.75" thickBot="1">
      <c r="A52" s="3">
        <v>5</v>
      </c>
      <c r="B52" s="4">
        <v>4.42</v>
      </c>
      <c r="C52">
        <v>2.33</v>
      </c>
      <c r="D52" s="8"/>
      <c r="E52" s="10">
        <f t="shared" si="9"/>
        <v>-1.8969957081545064</v>
      </c>
      <c r="G52" s="11">
        <f t="shared" si="10"/>
        <v>1.7060085836909873</v>
      </c>
      <c r="H52" s="22">
        <f t="shared" si="11"/>
        <v>1.7060085836909873</v>
      </c>
    </row>
    <row r="53" spans="1:12" ht="15.75" thickBot="1">
      <c r="A53" s="3">
        <v>6</v>
      </c>
      <c r="B53" s="4">
        <v>3.27</v>
      </c>
      <c r="C53">
        <v>1.66</v>
      </c>
      <c r="D53" s="8"/>
      <c r="E53" s="10">
        <f t="shared" si="9"/>
        <v>-1.9698795180722892</v>
      </c>
      <c r="G53" s="11">
        <f t="shared" si="10"/>
        <v>1.5602409638554215</v>
      </c>
      <c r="H53" s="22">
        <f t="shared" si="11"/>
        <v>1.5602409638554215</v>
      </c>
    </row>
    <row r="54" spans="1:12" ht="15.75" thickBot="1">
      <c r="A54" s="3">
        <v>7</v>
      </c>
      <c r="B54" s="4">
        <v>3.65</v>
      </c>
      <c r="C54">
        <v>2.1800000000000002</v>
      </c>
      <c r="D54" s="8"/>
      <c r="E54" s="10">
        <f t="shared" si="9"/>
        <v>-1.6743119266055044</v>
      </c>
      <c r="G54" s="11">
        <f t="shared" si="10"/>
        <v>2.1513761467889911</v>
      </c>
      <c r="H54" s="22">
        <f t="shared" si="11"/>
        <v>2.1513761467889911</v>
      </c>
    </row>
    <row r="55" spans="1:12" ht="15.75" thickBot="1">
      <c r="A55" s="3">
        <v>8</v>
      </c>
      <c r="B55" s="4">
        <v>4.18</v>
      </c>
      <c r="C55">
        <v>2.5299999999999998</v>
      </c>
      <c r="D55" s="8"/>
      <c r="E55" s="10">
        <f t="shared" si="9"/>
        <v>-1.6521739130434783</v>
      </c>
      <c r="G55" s="11">
        <f t="shared" si="10"/>
        <v>2.1956521739130435</v>
      </c>
      <c r="H55" s="22">
        <f t="shared" si="11"/>
        <v>2.1956521739130435</v>
      </c>
    </row>
    <row r="56" spans="1:12" ht="15.75" thickBot="1">
      <c r="A56" s="3">
        <v>9</v>
      </c>
      <c r="B56" s="4">
        <v>4.6100000000000003</v>
      </c>
      <c r="C56">
        <v>2.16</v>
      </c>
      <c r="D56" s="8"/>
      <c r="E56" s="10">
        <f t="shared" si="9"/>
        <v>-2.1342592592592591</v>
      </c>
      <c r="G56" s="11">
        <f t="shared" si="10"/>
        <v>1.2314814814814818</v>
      </c>
      <c r="H56" s="22">
        <f t="shared" si="11"/>
        <v>1.2314814814814818</v>
      </c>
    </row>
    <row r="57" spans="1:12" ht="15.75" thickBot="1">
      <c r="A57" s="3">
        <v>10</v>
      </c>
      <c r="B57" s="4">
        <v>0.88</v>
      </c>
      <c r="C57">
        <v>2.2200000000000002</v>
      </c>
      <c r="D57" s="8"/>
      <c r="E57" s="10">
        <f t="shared" si="9"/>
        <v>-0.39639639639639634</v>
      </c>
      <c r="G57" s="11">
        <f t="shared" si="10"/>
        <v>4.7072072072072073</v>
      </c>
      <c r="H57" s="22">
        <f t="shared" si="11"/>
        <v>4.7072072072072073</v>
      </c>
    </row>
    <row r="63" spans="1:12">
      <c r="C63" s="17" t="s">
        <v>8</v>
      </c>
      <c r="D63" s="13"/>
      <c r="E63" s="13"/>
      <c r="F63" s="13"/>
      <c r="G63" s="13"/>
      <c r="H63" s="13"/>
      <c r="I63" s="13"/>
      <c r="J63" s="14"/>
      <c r="K63" s="14"/>
      <c r="L63" s="14"/>
    </row>
    <row r="64" spans="1:12">
      <c r="C64" s="18" t="s">
        <v>16</v>
      </c>
      <c r="D64" s="14"/>
      <c r="E64" s="14"/>
      <c r="F64" s="14"/>
      <c r="G64" s="14"/>
      <c r="H64" s="14"/>
      <c r="I64" s="14"/>
      <c r="J64" s="14"/>
      <c r="K64" s="14"/>
      <c r="L64" s="14"/>
    </row>
    <row r="65" spans="3:12">
      <c r="C65" s="18" t="s">
        <v>17</v>
      </c>
      <c r="D65" s="14"/>
      <c r="E65" s="14"/>
      <c r="F65" s="14"/>
      <c r="G65" s="14"/>
      <c r="H65" s="14"/>
      <c r="I65" s="14"/>
      <c r="J65" s="14"/>
      <c r="K65" s="14"/>
      <c r="L65" s="14"/>
    </row>
    <row r="66" spans="3:12">
      <c r="C66" s="18" t="s">
        <v>18</v>
      </c>
      <c r="D66" s="14"/>
      <c r="E66" s="14"/>
      <c r="F66" s="14"/>
      <c r="G66" s="14"/>
      <c r="H66" s="14"/>
      <c r="I66" s="14"/>
      <c r="J66" s="14"/>
      <c r="K66" s="14"/>
      <c r="L66" s="14"/>
    </row>
    <row r="67" spans="3:12">
      <c r="C67" s="18" t="s">
        <v>19</v>
      </c>
      <c r="D67" s="14"/>
      <c r="E67" s="14"/>
      <c r="F67" s="14"/>
      <c r="G67" s="14"/>
      <c r="H67" s="14"/>
      <c r="I67" s="14"/>
      <c r="J67" s="14"/>
      <c r="K67" s="14"/>
      <c r="L67" s="14"/>
    </row>
    <row r="68" spans="3:12"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3:12">
      <c r="C69" s="19" t="s">
        <v>9</v>
      </c>
      <c r="D69" s="15"/>
      <c r="E69" s="15"/>
      <c r="F69" s="15"/>
      <c r="G69" s="15"/>
      <c r="H69" s="15"/>
      <c r="I69" s="15"/>
      <c r="J69" s="15"/>
      <c r="K69" s="15"/>
      <c r="L69" s="14"/>
    </row>
    <row r="70" spans="3:12">
      <c r="C70" s="14"/>
      <c r="D70" s="14" t="s">
        <v>10</v>
      </c>
      <c r="E70" s="14"/>
      <c r="F70" s="14"/>
      <c r="G70" s="14"/>
      <c r="H70" s="14"/>
      <c r="I70" s="14"/>
      <c r="J70" s="14"/>
      <c r="K70" s="14"/>
      <c r="L70" s="14"/>
    </row>
    <row r="71" spans="3:12"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3:12">
      <c r="C72" s="16" t="s">
        <v>12</v>
      </c>
      <c r="D72" s="16"/>
      <c r="E72" s="16"/>
      <c r="F72" s="12" t="s">
        <v>27</v>
      </c>
      <c r="G72" s="12" t="s">
        <v>28</v>
      </c>
      <c r="H72" s="14"/>
      <c r="I72" s="14"/>
      <c r="J72" s="14"/>
      <c r="K72" s="14"/>
      <c r="L72" s="14"/>
    </row>
    <row r="73" spans="3:12">
      <c r="C73" s="14" t="s">
        <v>13</v>
      </c>
      <c r="D73" s="14"/>
      <c r="E73" s="14"/>
      <c r="F73" s="14"/>
      <c r="G73" s="14"/>
      <c r="H73" s="14"/>
      <c r="I73" s="14"/>
      <c r="J73" s="14"/>
      <c r="K73" s="14"/>
      <c r="L73" s="14"/>
    </row>
    <row r="74" spans="3:12">
      <c r="C74" s="14" t="s">
        <v>14</v>
      </c>
      <c r="D74" s="14"/>
      <c r="E74" s="14"/>
      <c r="F74" s="14"/>
      <c r="G74" s="14"/>
      <c r="H74" s="14"/>
      <c r="I74" s="14"/>
      <c r="J74" s="14"/>
      <c r="K74" s="14"/>
      <c r="L74" s="14"/>
    </row>
    <row r="75" spans="3:12">
      <c r="C75" s="14" t="s">
        <v>15</v>
      </c>
      <c r="D75" s="14"/>
      <c r="E75" s="14"/>
      <c r="F75" s="14"/>
      <c r="G75" s="14"/>
      <c r="H75" s="14"/>
      <c r="I75" s="14"/>
      <c r="J75" s="14"/>
      <c r="K75" s="14"/>
      <c r="L75" s="14"/>
    </row>
    <row r="78" spans="3:12">
      <c r="C78" s="20" t="s">
        <v>25</v>
      </c>
      <c r="D78" s="20"/>
      <c r="E78" s="8"/>
      <c r="F78" s="8"/>
      <c r="G78" s="8"/>
      <c r="H78" s="8"/>
      <c r="I78" s="8"/>
    </row>
    <row r="79" spans="3:12">
      <c r="C79" s="24" t="s">
        <v>29</v>
      </c>
      <c r="D79" s="24"/>
      <c r="E79" s="24"/>
      <c r="F79" s="24"/>
      <c r="G79" s="24"/>
      <c r="H79" s="24"/>
      <c r="I79" s="8"/>
    </row>
    <row r="80" spans="3:12">
      <c r="C80" s="24" t="s">
        <v>26</v>
      </c>
      <c r="D80" s="24"/>
      <c r="E80" s="24"/>
      <c r="F80" s="24"/>
      <c r="G80" s="8"/>
      <c r="H80" s="8"/>
      <c r="I80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0"/>
  <sheetViews>
    <sheetView tabSelected="1" workbookViewId="0">
      <selection activeCell="E47" sqref="E47"/>
    </sheetView>
  </sheetViews>
  <sheetFormatPr defaultRowHeight="15"/>
  <cols>
    <col min="2" max="2" width="11.42578125" customWidth="1"/>
    <col min="4" max="4" width="12.7109375" customWidth="1"/>
    <col min="7" max="7" width="10.28515625" customWidth="1"/>
    <col min="8" max="8" width="10.42578125" customWidth="1"/>
    <col min="9" max="9" width="12.85546875" customWidth="1"/>
  </cols>
  <sheetData>
    <row r="1" spans="1:18" ht="15.75" customHeight="1">
      <c r="A1" s="7" t="s">
        <v>20</v>
      </c>
      <c r="B1" s="8"/>
      <c r="C1" s="8"/>
      <c r="D1" s="8"/>
      <c r="E1" s="8"/>
      <c r="F1" s="8"/>
    </row>
    <row r="2" spans="1:18" ht="15.75" customHeight="1" thickBot="1">
      <c r="A2" s="6" t="s">
        <v>4</v>
      </c>
      <c r="B2" s="6" t="s">
        <v>3</v>
      </c>
      <c r="C2" s="6" t="s">
        <v>2</v>
      </c>
      <c r="D2" s="6" t="s">
        <v>0</v>
      </c>
      <c r="E2" s="6" t="s">
        <v>30</v>
      </c>
      <c r="F2" s="6"/>
      <c r="G2" s="6" t="s">
        <v>11</v>
      </c>
      <c r="H2" s="23" t="s">
        <v>24</v>
      </c>
    </row>
    <row r="3" spans="1:18" ht="15.75" customHeight="1" thickBot="1">
      <c r="A3" s="1">
        <v>1</v>
      </c>
      <c r="B3" s="2">
        <v>4.13</v>
      </c>
      <c r="C3">
        <v>2.4</v>
      </c>
      <c r="D3" s="8"/>
      <c r="E3" s="10">
        <f>(D3-B3)/C3</f>
        <v>-1.7208333333333334</v>
      </c>
      <c r="G3" s="21">
        <f>2*E3+5.5</f>
        <v>2.0583333333333331</v>
      </c>
      <c r="H3" s="22">
        <f>G3</f>
        <v>2.0583333333333331</v>
      </c>
      <c r="R3" s="9"/>
    </row>
    <row r="4" spans="1:18" ht="15.75" thickBot="1">
      <c r="A4" s="3">
        <v>2</v>
      </c>
      <c r="B4" s="4">
        <v>3.89</v>
      </c>
      <c r="C4">
        <v>2.15</v>
      </c>
      <c r="D4" s="8"/>
      <c r="E4" s="10">
        <f t="shared" ref="E4:E12" si="0">(D4-B4)/C4</f>
        <v>-1.8093023255813956</v>
      </c>
      <c r="G4" s="21">
        <f t="shared" ref="G4:G12" si="1">2*E4+5.5</f>
        <v>1.8813953488372088</v>
      </c>
      <c r="H4" s="22">
        <f t="shared" ref="H4:H12" si="2">G4</f>
        <v>1.8813953488372088</v>
      </c>
      <c r="R4" s="9"/>
    </row>
    <row r="5" spans="1:18" ht="15.75" thickBot="1">
      <c r="A5" s="3">
        <v>3</v>
      </c>
      <c r="B5" s="4">
        <v>4.6100000000000003</v>
      </c>
      <c r="C5">
        <v>1.87</v>
      </c>
      <c r="D5" s="8"/>
      <c r="E5" s="10">
        <f t="shared" si="0"/>
        <v>-2.46524064171123</v>
      </c>
      <c r="G5" s="21">
        <f t="shared" si="1"/>
        <v>0.56951871657753994</v>
      </c>
      <c r="H5" s="22">
        <f t="shared" si="2"/>
        <v>0.56951871657753994</v>
      </c>
    </row>
    <row r="6" spans="1:18" ht="15.75" thickBot="1">
      <c r="A6" s="3">
        <v>4</v>
      </c>
      <c r="B6" s="4">
        <v>4.51</v>
      </c>
      <c r="C6">
        <v>2.1</v>
      </c>
      <c r="D6" s="8"/>
      <c r="E6" s="10">
        <f t="shared" si="0"/>
        <v>-2.1476190476190475</v>
      </c>
      <c r="G6" s="21">
        <f t="shared" si="1"/>
        <v>1.2047619047619049</v>
      </c>
      <c r="H6" s="22">
        <f t="shared" si="2"/>
        <v>1.2047619047619049</v>
      </c>
    </row>
    <row r="7" spans="1:18" ht="15.75" thickBot="1">
      <c r="A7" s="3">
        <v>5</v>
      </c>
      <c r="B7" s="4">
        <v>4.12</v>
      </c>
      <c r="C7">
        <v>1.94</v>
      </c>
      <c r="D7" s="8"/>
      <c r="E7" s="10">
        <f t="shared" si="0"/>
        <v>-2.1237113402061856</v>
      </c>
      <c r="G7" s="21">
        <f t="shared" si="1"/>
        <v>1.2525773195876289</v>
      </c>
      <c r="H7" s="22">
        <f t="shared" si="2"/>
        <v>1.2525773195876289</v>
      </c>
    </row>
    <row r="8" spans="1:18" ht="15.75" thickBot="1">
      <c r="A8" s="3">
        <v>6</v>
      </c>
      <c r="B8" s="4">
        <v>4.18</v>
      </c>
      <c r="C8">
        <v>1.87</v>
      </c>
      <c r="D8" s="8"/>
      <c r="E8" s="10">
        <f t="shared" si="0"/>
        <v>-2.2352941176470584</v>
      </c>
      <c r="G8" s="21">
        <f t="shared" si="1"/>
        <v>1.0294117647058831</v>
      </c>
      <c r="H8" s="22">
        <f t="shared" si="2"/>
        <v>1.0294117647058831</v>
      </c>
    </row>
    <row r="9" spans="1:18" ht="15.75" thickBot="1">
      <c r="A9" s="3">
        <v>7</v>
      </c>
      <c r="B9" s="4">
        <v>4.09</v>
      </c>
      <c r="C9">
        <v>2.11</v>
      </c>
      <c r="D9" s="8"/>
      <c r="E9" s="10">
        <f t="shared" si="0"/>
        <v>-1.9383886255924172</v>
      </c>
      <c r="G9" s="21">
        <f t="shared" si="1"/>
        <v>1.6232227488151656</v>
      </c>
      <c r="H9" s="22">
        <f t="shared" si="2"/>
        <v>1.6232227488151656</v>
      </c>
    </row>
    <row r="10" spans="1:18" ht="15.75" thickBot="1">
      <c r="A10" s="3">
        <v>8</v>
      </c>
      <c r="B10" s="4">
        <v>5</v>
      </c>
      <c r="C10">
        <v>2.4</v>
      </c>
      <c r="D10" s="8"/>
      <c r="E10" s="10">
        <f t="shared" si="0"/>
        <v>-2.0833333333333335</v>
      </c>
      <c r="G10" s="21">
        <f t="shared" si="1"/>
        <v>1.333333333333333</v>
      </c>
      <c r="H10" s="22">
        <f t="shared" si="2"/>
        <v>1.333333333333333</v>
      </c>
    </row>
    <row r="11" spans="1:18" ht="15.75" thickBot="1">
      <c r="A11" s="3">
        <v>9</v>
      </c>
      <c r="B11" s="4">
        <v>4.3499999999999996</v>
      </c>
      <c r="C11">
        <v>2.16</v>
      </c>
      <c r="D11" s="8"/>
      <c r="E11" s="10">
        <f t="shared" si="0"/>
        <v>-2.0138888888888884</v>
      </c>
      <c r="G11" s="21">
        <f t="shared" si="1"/>
        <v>1.4722222222222232</v>
      </c>
      <c r="H11" s="22">
        <f t="shared" si="2"/>
        <v>1.4722222222222232</v>
      </c>
    </row>
    <row r="12" spans="1:18" ht="15.75" thickBot="1">
      <c r="A12" s="3">
        <v>10</v>
      </c>
      <c r="B12" s="4">
        <v>3.81</v>
      </c>
      <c r="C12">
        <v>2.58</v>
      </c>
      <c r="D12" s="8"/>
      <c r="E12" s="10">
        <f t="shared" si="0"/>
        <v>-1.4767441860465116</v>
      </c>
      <c r="G12" s="21">
        <f t="shared" si="1"/>
        <v>2.5465116279069768</v>
      </c>
      <c r="H12" s="22">
        <f t="shared" si="2"/>
        <v>2.5465116279069768</v>
      </c>
    </row>
    <row r="16" spans="1:18">
      <c r="A16" s="7" t="s">
        <v>21</v>
      </c>
      <c r="B16" s="7"/>
      <c r="C16" s="7"/>
      <c r="D16" s="7"/>
      <c r="E16" s="7"/>
      <c r="F16" s="7"/>
    </row>
    <row r="17" spans="1:8" ht="15.75" customHeight="1" thickBot="1">
      <c r="A17" s="6" t="s">
        <v>4</v>
      </c>
      <c r="B17" s="6" t="s">
        <v>3</v>
      </c>
      <c r="C17" s="6" t="s">
        <v>2</v>
      </c>
      <c r="D17" s="6" t="s">
        <v>0</v>
      </c>
      <c r="E17" s="6" t="s">
        <v>30</v>
      </c>
      <c r="F17" s="6"/>
      <c r="G17" s="6" t="s">
        <v>11</v>
      </c>
      <c r="H17" s="23" t="s">
        <v>24</v>
      </c>
    </row>
    <row r="18" spans="1:8" ht="15.75" thickBot="1">
      <c r="A18" s="1">
        <v>1</v>
      </c>
      <c r="B18" s="2">
        <v>2.97</v>
      </c>
      <c r="C18">
        <v>2.37</v>
      </c>
      <c r="D18" s="8"/>
      <c r="E18" s="10">
        <f>(D18-B18)/C18</f>
        <v>-1.2531645569620253</v>
      </c>
      <c r="G18" s="11">
        <f>2*E18+5.5</f>
        <v>2.9936708860759493</v>
      </c>
      <c r="H18" s="22">
        <f>G18</f>
        <v>2.9936708860759493</v>
      </c>
    </row>
    <row r="19" spans="1:8" ht="15.75" thickBot="1">
      <c r="A19" s="3">
        <v>2</v>
      </c>
      <c r="B19" s="4">
        <v>3.67</v>
      </c>
      <c r="C19">
        <v>1.97</v>
      </c>
      <c r="D19" s="8"/>
      <c r="E19" s="10">
        <f t="shared" ref="E19:E27" si="3">(D19-B19)/C19</f>
        <v>-1.8629441624365481</v>
      </c>
      <c r="G19" s="11">
        <f t="shared" ref="G19:G27" si="4">2*E19+5.5</f>
        <v>1.7741116751269037</v>
      </c>
      <c r="H19" s="22">
        <f t="shared" ref="H19:H27" si="5">G19</f>
        <v>1.7741116751269037</v>
      </c>
    </row>
    <row r="20" spans="1:8" ht="15.75" thickBot="1">
      <c r="A20" s="3">
        <v>3</v>
      </c>
      <c r="B20" s="4">
        <v>4.17</v>
      </c>
      <c r="C20">
        <v>2.5</v>
      </c>
      <c r="D20" s="8"/>
      <c r="E20" s="10">
        <f t="shared" si="3"/>
        <v>-1.6679999999999999</v>
      </c>
      <c r="G20" s="11">
        <f t="shared" si="4"/>
        <v>2.1640000000000001</v>
      </c>
      <c r="H20" s="22">
        <f t="shared" si="5"/>
        <v>2.1640000000000001</v>
      </c>
    </row>
    <row r="21" spans="1:8" ht="15.75" thickBot="1">
      <c r="A21" s="3">
        <v>4</v>
      </c>
      <c r="B21" s="4">
        <v>3.96</v>
      </c>
      <c r="C21">
        <v>2.1</v>
      </c>
      <c r="D21" s="8"/>
      <c r="E21" s="10">
        <f t="shared" si="3"/>
        <v>-1.8857142857142857</v>
      </c>
      <c r="G21" s="11">
        <f t="shared" si="4"/>
        <v>1.7285714285714286</v>
      </c>
      <c r="H21" s="22">
        <f t="shared" si="5"/>
        <v>1.7285714285714286</v>
      </c>
    </row>
    <row r="22" spans="1:8" ht="15.75" thickBot="1">
      <c r="A22" s="3">
        <v>5</v>
      </c>
      <c r="B22" s="4">
        <v>3.8</v>
      </c>
      <c r="C22">
        <v>2</v>
      </c>
      <c r="D22" s="8"/>
      <c r="E22" s="10">
        <f t="shared" si="3"/>
        <v>-1.9</v>
      </c>
      <c r="G22" s="11">
        <f t="shared" si="4"/>
        <v>1.7000000000000002</v>
      </c>
      <c r="H22" s="22">
        <f t="shared" si="5"/>
        <v>1.7000000000000002</v>
      </c>
    </row>
    <row r="23" spans="1:8" ht="15.75" thickBot="1">
      <c r="A23" s="3">
        <v>6</v>
      </c>
      <c r="B23" s="4">
        <v>3.95</v>
      </c>
      <c r="C23">
        <v>1.53</v>
      </c>
      <c r="D23" s="8"/>
      <c r="E23" s="10">
        <f t="shared" si="3"/>
        <v>-2.5816993464052289</v>
      </c>
      <c r="G23" s="11">
        <f t="shared" si="4"/>
        <v>0.33660130718954218</v>
      </c>
      <c r="H23" s="22">
        <f t="shared" si="5"/>
        <v>0.33660130718954218</v>
      </c>
    </row>
    <row r="24" spans="1:8" ht="15.75" thickBot="1">
      <c r="A24" s="3">
        <v>7</v>
      </c>
      <c r="B24" s="4">
        <v>3.87</v>
      </c>
      <c r="C24">
        <v>2.2000000000000002</v>
      </c>
      <c r="D24" s="8"/>
      <c r="E24" s="10">
        <f t="shared" si="3"/>
        <v>-1.759090909090909</v>
      </c>
      <c r="G24" s="11">
        <f t="shared" si="4"/>
        <v>1.9818181818181819</v>
      </c>
      <c r="H24" s="22">
        <f t="shared" si="5"/>
        <v>1.9818181818181819</v>
      </c>
    </row>
    <row r="25" spans="1:8" ht="15.75" thickBot="1">
      <c r="A25" s="3">
        <v>8</v>
      </c>
      <c r="B25" s="4">
        <v>4.13</v>
      </c>
      <c r="C25">
        <v>2.33</v>
      </c>
      <c r="D25" s="8"/>
      <c r="E25" s="10">
        <f t="shared" si="3"/>
        <v>-1.7725321888412016</v>
      </c>
      <c r="G25" s="11">
        <f t="shared" si="4"/>
        <v>1.9549356223175969</v>
      </c>
      <c r="H25" s="22">
        <f t="shared" si="5"/>
        <v>1.9549356223175969</v>
      </c>
    </row>
    <row r="26" spans="1:8" ht="15.75" thickBot="1">
      <c r="A26" s="3">
        <v>9</v>
      </c>
      <c r="B26" s="4">
        <v>3.5</v>
      </c>
      <c r="C26">
        <v>1.97</v>
      </c>
      <c r="D26" s="8"/>
      <c r="E26" s="10">
        <f t="shared" si="3"/>
        <v>-1.7766497461928934</v>
      </c>
      <c r="G26" s="11">
        <f t="shared" si="4"/>
        <v>1.9467005076142132</v>
      </c>
      <c r="H26" s="22">
        <f t="shared" si="5"/>
        <v>1.9467005076142132</v>
      </c>
    </row>
    <row r="27" spans="1:8" ht="15.75" thickBot="1">
      <c r="A27" s="3">
        <v>10</v>
      </c>
      <c r="B27" s="4">
        <v>2.72</v>
      </c>
      <c r="C27">
        <v>2.29</v>
      </c>
      <c r="D27" s="8"/>
      <c r="E27" s="10">
        <f t="shared" si="3"/>
        <v>-1.1877729257641922</v>
      </c>
      <c r="G27" s="11">
        <f t="shared" si="4"/>
        <v>3.1244541484716155</v>
      </c>
      <c r="H27" s="22">
        <f t="shared" si="5"/>
        <v>3.1244541484716155</v>
      </c>
    </row>
    <row r="31" spans="1:8">
      <c r="A31" s="7" t="s">
        <v>22</v>
      </c>
      <c r="B31" s="20"/>
      <c r="C31" s="20"/>
      <c r="D31" s="20"/>
      <c r="E31" s="20"/>
      <c r="F31" s="20"/>
      <c r="G31" s="20"/>
    </row>
    <row r="32" spans="1:8" ht="15.75" thickBot="1">
      <c r="A32" s="6" t="s">
        <v>4</v>
      </c>
      <c r="B32" s="6" t="s">
        <v>3</v>
      </c>
      <c r="C32" s="6" t="s">
        <v>2</v>
      </c>
      <c r="D32" s="6" t="s">
        <v>0</v>
      </c>
      <c r="E32" s="6" t="s">
        <v>30</v>
      </c>
      <c r="F32" s="6"/>
      <c r="G32" s="6" t="s">
        <v>11</v>
      </c>
      <c r="H32" s="23" t="s">
        <v>24</v>
      </c>
    </row>
    <row r="33" spans="1:8" ht="15.75" thickBot="1">
      <c r="A33" s="1">
        <v>1</v>
      </c>
      <c r="B33" s="2">
        <v>2.74</v>
      </c>
      <c r="C33">
        <v>2.17</v>
      </c>
      <c r="D33" s="8"/>
      <c r="E33" s="10">
        <f>(D33-B33)/C33</f>
        <v>-1.2626728110599079</v>
      </c>
      <c r="G33" s="11">
        <f>2*E33+5.5</f>
        <v>2.9746543778801842</v>
      </c>
      <c r="H33" s="22">
        <f>G33</f>
        <v>2.9746543778801842</v>
      </c>
    </row>
    <row r="34" spans="1:8" ht="15.75" thickBot="1">
      <c r="A34" s="3">
        <v>2</v>
      </c>
      <c r="B34" s="4">
        <v>3.54</v>
      </c>
      <c r="C34">
        <v>2.14</v>
      </c>
      <c r="D34" s="8"/>
      <c r="E34" s="10">
        <f t="shared" ref="E34:E42" si="6">(D34-B34)/C34</f>
        <v>-1.6542056074766354</v>
      </c>
      <c r="G34" s="11">
        <f t="shared" ref="G34:G42" si="7">2*E34+5.5</f>
        <v>2.1915887850467293</v>
      </c>
      <c r="H34" s="22">
        <f t="shared" ref="H34:H42" si="8">G34</f>
        <v>2.1915887850467293</v>
      </c>
    </row>
    <row r="35" spans="1:8" ht="15.75" thickBot="1">
      <c r="A35" s="3">
        <v>3</v>
      </c>
      <c r="B35" s="4">
        <v>4.17</v>
      </c>
      <c r="C35">
        <v>2.21</v>
      </c>
      <c r="D35" s="8"/>
      <c r="E35" s="10">
        <f t="shared" si="6"/>
        <v>-1.8868778280542986</v>
      </c>
      <c r="G35" s="11">
        <f t="shared" si="7"/>
        <v>1.7262443438914028</v>
      </c>
      <c r="H35" s="22">
        <f t="shared" si="8"/>
        <v>1.7262443438914028</v>
      </c>
    </row>
    <row r="36" spans="1:8" ht="15.75" thickBot="1">
      <c r="A36" s="3">
        <v>4</v>
      </c>
      <c r="B36" s="4">
        <v>3.79</v>
      </c>
      <c r="C36">
        <v>2.2599999999999998</v>
      </c>
      <c r="D36" s="8"/>
      <c r="E36" s="10">
        <f t="shared" si="6"/>
        <v>-1.6769911504424782</v>
      </c>
      <c r="G36" s="11">
        <f t="shared" si="7"/>
        <v>2.1460176991150437</v>
      </c>
      <c r="H36" s="22">
        <f t="shared" si="8"/>
        <v>2.1460176991150437</v>
      </c>
    </row>
    <row r="37" spans="1:8" ht="15.75" thickBot="1">
      <c r="A37" s="3">
        <v>5</v>
      </c>
      <c r="B37" s="4">
        <v>4.38</v>
      </c>
      <c r="C37">
        <v>2.33</v>
      </c>
      <c r="D37" s="8"/>
      <c r="E37" s="10">
        <f t="shared" si="6"/>
        <v>-1.8798283261802573</v>
      </c>
      <c r="G37" s="11">
        <f t="shared" si="7"/>
        <v>1.7403433476394854</v>
      </c>
      <c r="H37" s="22">
        <f t="shared" si="8"/>
        <v>1.7403433476394854</v>
      </c>
    </row>
    <row r="38" spans="1:8" ht="15.75" thickBot="1">
      <c r="A38" s="3">
        <v>6</v>
      </c>
      <c r="B38" s="4">
        <v>3.81</v>
      </c>
      <c r="C38">
        <v>2</v>
      </c>
      <c r="D38" s="8"/>
      <c r="E38" s="10">
        <f t="shared" si="6"/>
        <v>-1.905</v>
      </c>
      <c r="G38" s="11">
        <f t="shared" si="7"/>
        <v>1.69</v>
      </c>
      <c r="H38" s="22">
        <f t="shared" si="8"/>
        <v>1.69</v>
      </c>
    </row>
    <row r="39" spans="1:8" ht="15.75" thickBot="1">
      <c r="A39" s="3">
        <v>7</v>
      </c>
      <c r="B39" s="4">
        <v>3.76</v>
      </c>
      <c r="C39">
        <v>2.15</v>
      </c>
      <c r="D39" s="8"/>
      <c r="E39" s="10">
        <f t="shared" si="6"/>
        <v>-1.7488372093023254</v>
      </c>
      <c r="G39" s="11">
        <f t="shared" si="7"/>
        <v>2.0023255813953491</v>
      </c>
      <c r="H39" s="22">
        <f t="shared" si="8"/>
        <v>2.0023255813953491</v>
      </c>
    </row>
    <row r="40" spans="1:8" ht="15.75" thickBot="1">
      <c r="A40" s="3">
        <v>8</v>
      </c>
      <c r="B40" s="4">
        <v>4</v>
      </c>
      <c r="C40">
        <v>2.31</v>
      </c>
      <c r="D40" s="8"/>
      <c r="E40" s="10">
        <f t="shared" si="6"/>
        <v>-1.7316017316017316</v>
      </c>
      <c r="G40" s="11">
        <f t="shared" si="7"/>
        <v>2.0367965367965368</v>
      </c>
      <c r="H40" s="22">
        <f t="shared" si="8"/>
        <v>2.0367965367965368</v>
      </c>
    </row>
    <row r="41" spans="1:8" ht="15.75" thickBot="1">
      <c r="A41" s="3">
        <v>9</v>
      </c>
      <c r="B41" s="4">
        <v>3.85</v>
      </c>
      <c r="C41">
        <v>1.99</v>
      </c>
      <c r="D41" s="8"/>
      <c r="E41" s="10">
        <f t="shared" si="6"/>
        <v>-1.9346733668341709</v>
      </c>
      <c r="G41" s="11">
        <f t="shared" si="7"/>
        <v>1.6306532663316582</v>
      </c>
      <c r="H41" s="22">
        <f t="shared" si="8"/>
        <v>1.6306532663316582</v>
      </c>
    </row>
    <row r="42" spans="1:8" ht="15.75" thickBot="1">
      <c r="A42" s="3">
        <v>10</v>
      </c>
      <c r="B42" s="4">
        <v>2.59</v>
      </c>
      <c r="C42">
        <v>2.02</v>
      </c>
      <c r="D42" s="8"/>
      <c r="E42" s="10">
        <f t="shared" si="6"/>
        <v>-1.2821782178217822</v>
      </c>
      <c r="G42" s="11">
        <f t="shared" si="7"/>
        <v>2.9356435643564356</v>
      </c>
      <c r="H42" s="22">
        <f t="shared" si="8"/>
        <v>2.9356435643564356</v>
      </c>
    </row>
    <row r="46" spans="1:8">
      <c r="A46" s="5" t="s">
        <v>23</v>
      </c>
      <c r="B46" s="8"/>
      <c r="C46" s="8"/>
      <c r="D46" s="8"/>
      <c r="E46" s="8"/>
      <c r="F46" s="8"/>
    </row>
    <row r="47" spans="1:8" ht="15.75" thickBot="1">
      <c r="A47" s="6" t="s">
        <v>4</v>
      </c>
      <c r="B47" s="6" t="s">
        <v>3</v>
      </c>
      <c r="C47" s="6" t="s">
        <v>2</v>
      </c>
      <c r="D47" s="6" t="s">
        <v>0</v>
      </c>
      <c r="E47" s="6" t="s">
        <v>30</v>
      </c>
      <c r="F47" s="6"/>
      <c r="G47" s="6" t="s">
        <v>11</v>
      </c>
      <c r="H47" s="23" t="s">
        <v>24</v>
      </c>
    </row>
    <row r="48" spans="1:8" ht="15.75" thickBot="1">
      <c r="A48" s="1">
        <v>1</v>
      </c>
      <c r="B48" s="2">
        <v>2.46</v>
      </c>
      <c r="C48">
        <v>2.0699999999999998</v>
      </c>
      <c r="D48" s="8"/>
      <c r="E48" s="10">
        <f>(D48-B48)/C48</f>
        <v>-1.1884057971014494</v>
      </c>
      <c r="G48" s="11">
        <f>2*E48+5.5</f>
        <v>3.1231884057971011</v>
      </c>
      <c r="H48" s="22">
        <f>G48</f>
        <v>3.1231884057971011</v>
      </c>
    </row>
    <row r="49" spans="1:12" ht="15.75" thickBot="1">
      <c r="A49" s="3">
        <v>2</v>
      </c>
      <c r="B49" s="4">
        <v>3.16</v>
      </c>
      <c r="C49">
        <v>2.04</v>
      </c>
      <c r="D49" s="8"/>
      <c r="E49" s="10">
        <f t="shared" ref="E49:E57" si="9">(D49-B49)/C49</f>
        <v>-1.5490196078431373</v>
      </c>
      <c r="G49" s="11">
        <f t="shared" ref="G49:G57" si="10">2*E49+5.5</f>
        <v>2.4019607843137254</v>
      </c>
      <c r="H49" s="22">
        <f t="shared" ref="H49:H57" si="11">G49</f>
        <v>2.4019607843137254</v>
      </c>
    </row>
    <row r="50" spans="1:12" ht="15.75" thickBot="1">
      <c r="A50" s="3">
        <v>3</v>
      </c>
      <c r="B50" s="4">
        <v>3.65</v>
      </c>
      <c r="C50">
        <v>2.27</v>
      </c>
      <c r="D50" s="8"/>
      <c r="E50" s="10">
        <f t="shared" si="9"/>
        <v>-1.607929515418502</v>
      </c>
      <c r="G50" s="11">
        <f t="shared" si="10"/>
        <v>2.2841409691629959</v>
      </c>
      <c r="H50" s="22">
        <f t="shared" si="11"/>
        <v>2.2841409691629959</v>
      </c>
    </row>
    <row r="51" spans="1:12" ht="15.75" thickBot="1">
      <c r="A51" s="3">
        <v>4</v>
      </c>
      <c r="B51" s="4">
        <v>3.09</v>
      </c>
      <c r="C51">
        <v>2.11</v>
      </c>
      <c r="D51" s="8"/>
      <c r="E51" s="10">
        <f t="shared" si="9"/>
        <v>-1.4644549763033174</v>
      </c>
      <c r="G51" s="11">
        <f t="shared" si="10"/>
        <v>2.5710900473933651</v>
      </c>
      <c r="H51" s="22">
        <f t="shared" si="11"/>
        <v>2.5710900473933651</v>
      </c>
    </row>
    <row r="52" spans="1:12" ht="15.75" thickBot="1">
      <c r="A52" s="3">
        <v>5</v>
      </c>
      <c r="B52" s="4">
        <v>4.6399999999999997</v>
      </c>
      <c r="C52">
        <v>2.15</v>
      </c>
      <c r="D52" s="8"/>
      <c r="E52" s="10">
        <f t="shared" si="9"/>
        <v>-2.1581395348837207</v>
      </c>
      <c r="G52" s="11">
        <f t="shared" si="10"/>
        <v>1.1837209302325586</v>
      </c>
      <c r="H52" s="22">
        <f t="shared" si="11"/>
        <v>1.1837209302325586</v>
      </c>
    </row>
    <row r="53" spans="1:12" ht="15.75" thickBot="1">
      <c r="A53" s="3">
        <v>6</v>
      </c>
      <c r="B53" s="4">
        <v>3.18</v>
      </c>
      <c r="C53">
        <v>1.94</v>
      </c>
      <c r="D53" s="8"/>
      <c r="E53" s="10">
        <f t="shared" si="9"/>
        <v>-1.6391752577319589</v>
      </c>
      <c r="G53" s="11">
        <f t="shared" si="10"/>
        <v>2.2216494845360821</v>
      </c>
      <c r="H53" s="22">
        <f t="shared" si="11"/>
        <v>2.2216494845360821</v>
      </c>
    </row>
    <row r="54" spans="1:12" ht="15.75" thickBot="1">
      <c r="A54" s="3">
        <v>7</v>
      </c>
      <c r="B54" s="4">
        <v>3.15</v>
      </c>
      <c r="C54">
        <v>1.98</v>
      </c>
      <c r="D54" s="8"/>
      <c r="E54" s="10">
        <f t="shared" si="9"/>
        <v>-1.5909090909090908</v>
      </c>
      <c r="G54" s="11">
        <f t="shared" si="10"/>
        <v>2.3181818181818183</v>
      </c>
      <c r="H54" s="22">
        <f t="shared" si="11"/>
        <v>2.3181818181818183</v>
      </c>
    </row>
    <row r="55" spans="1:12" ht="15.75" thickBot="1">
      <c r="A55" s="3">
        <v>8</v>
      </c>
      <c r="B55" s="4">
        <v>3.13</v>
      </c>
      <c r="C55">
        <v>2.17</v>
      </c>
      <c r="D55" s="8"/>
      <c r="E55" s="10">
        <f t="shared" si="9"/>
        <v>-1.4423963133640554</v>
      </c>
      <c r="G55" s="11">
        <f t="shared" si="10"/>
        <v>2.6152073732718892</v>
      </c>
      <c r="H55" s="22">
        <f t="shared" si="11"/>
        <v>2.6152073732718892</v>
      </c>
    </row>
    <row r="56" spans="1:12" ht="15.75" thickBot="1">
      <c r="A56" s="3">
        <v>9</v>
      </c>
      <c r="B56" s="4">
        <v>3.85</v>
      </c>
      <c r="C56">
        <v>1.7</v>
      </c>
      <c r="D56" s="8"/>
      <c r="E56" s="10">
        <f t="shared" si="9"/>
        <v>-2.2647058823529411</v>
      </c>
      <c r="G56" s="11">
        <f t="shared" si="10"/>
        <v>0.97058823529411775</v>
      </c>
      <c r="H56" s="22">
        <f t="shared" si="11"/>
        <v>0.97058823529411775</v>
      </c>
    </row>
    <row r="57" spans="1:12" ht="15.75" thickBot="1">
      <c r="A57" s="3">
        <v>10</v>
      </c>
      <c r="B57" s="4">
        <v>2.64</v>
      </c>
      <c r="C57">
        <v>1.87</v>
      </c>
      <c r="D57" s="8"/>
      <c r="E57" s="10">
        <f t="shared" si="9"/>
        <v>-1.411764705882353</v>
      </c>
      <c r="G57" s="11">
        <f t="shared" si="10"/>
        <v>2.6764705882352939</v>
      </c>
      <c r="H57" s="22">
        <f t="shared" si="11"/>
        <v>2.6764705882352939</v>
      </c>
    </row>
    <row r="63" spans="1:12">
      <c r="C63" s="17" t="s">
        <v>8</v>
      </c>
      <c r="D63" s="13"/>
      <c r="E63" s="13"/>
      <c r="F63" s="13"/>
      <c r="G63" s="13"/>
      <c r="H63" s="13"/>
      <c r="I63" s="13"/>
      <c r="J63" s="14"/>
      <c r="K63" s="14"/>
      <c r="L63" s="14"/>
    </row>
    <row r="64" spans="1:12">
      <c r="C64" s="18" t="s">
        <v>16</v>
      </c>
      <c r="D64" s="14"/>
      <c r="E64" s="14"/>
      <c r="F64" s="14"/>
      <c r="G64" s="14"/>
      <c r="H64" s="14"/>
      <c r="I64" s="14"/>
      <c r="J64" s="14"/>
      <c r="K64" s="14"/>
      <c r="L64" s="14"/>
    </row>
    <row r="65" spans="3:12">
      <c r="C65" s="18" t="s">
        <v>17</v>
      </c>
      <c r="D65" s="14"/>
      <c r="E65" s="14"/>
      <c r="F65" s="14"/>
      <c r="G65" s="14"/>
      <c r="H65" s="14"/>
      <c r="I65" s="14"/>
      <c r="J65" s="14"/>
      <c r="K65" s="14"/>
      <c r="L65" s="14"/>
    </row>
    <row r="66" spans="3:12">
      <c r="C66" s="18" t="s">
        <v>18</v>
      </c>
      <c r="D66" s="14"/>
      <c r="E66" s="14"/>
      <c r="F66" s="14"/>
      <c r="G66" s="14"/>
      <c r="H66" s="14"/>
      <c r="I66" s="14"/>
      <c r="J66" s="14"/>
      <c r="K66" s="14"/>
      <c r="L66" s="14"/>
    </row>
    <row r="67" spans="3:12">
      <c r="C67" s="18" t="s">
        <v>19</v>
      </c>
      <c r="D67" s="14"/>
      <c r="E67" s="14"/>
      <c r="F67" s="14"/>
      <c r="G67" s="14"/>
      <c r="H67" s="14"/>
      <c r="I67" s="14"/>
      <c r="J67" s="14"/>
      <c r="K67" s="14"/>
      <c r="L67" s="14"/>
    </row>
    <row r="68" spans="3:12"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3:12">
      <c r="C69" s="19" t="s">
        <v>9</v>
      </c>
      <c r="D69" s="15"/>
      <c r="E69" s="15"/>
      <c r="F69" s="15"/>
      <c r="G69" s="15"/>
      <c r="H69" s="15"/>
      <c r="I69" s="15"/>
      <c r="J69" s="15"/>
      <c r="K69" s="15"/>
      <c r="L69" s="14"/>
    </row>
    <row r="70" spans="3:12">
      <c r="C70" s="14"/>
      <c r="D70" s="14" t="s">
        <v>10</v>
      </c>
      <c r="E70" s="14"/>
      <c r="F70" s="14"/>
      <c r="G70" s="14"/>
      <c r="H70" s="14"/>
      <c r="I70" s="14"/>
      <c r="J70" s="14"/>
      <c r="K70" s="14"/>
      <c r="L70" s="14"/>
    </row>
    <row r="71" spans="3:12"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3:12">
      <c r="C72" s="16" t="s">
        <v>12</v>
      </c>
      <c r="D72" s="16"/>
      <c r="E72" s="16"/>
      <c r="F72" s="12" t="s">
        <v>27</v>
      </c>
      <c r="G72" s="12" t="s">
        <v>28</v>
      </c>
      <c r="H72" s="14"/>
      <c r="I72" s="14"/>
      <c r="J72" s="14"/>
      <c r="K72" s="14"/>
      <c r="L72" s="14"/>
    </row>
    <row r="73" spans="3:12">
      <c r="C73" s="14" t="s">
        <v>13</v>
      </c>
      <c r="D73" s="14"/>
      <c r="E73" s="14"/>
      <c r="F73" s="14"/>
      <c r="G73" s="14"/>
      <c r="H73" s="14"/>
      <c r="I73" s="14"/>
      <c r="J73" s="14"/>
      <c r="K73" s="14"/>
      <c r="L73" s="14"/>
    </row>
    <row r="74" spans="3:12">
      <c r="C74" s="14" t="s">
        <v>14</v>
      </c>
      <c r="D74" s="14"/>
      <c r="E74" s="14"/>
      <c r="F74" s="14"/>
      <c r="G74" s="14"/>
      <c r="H74" s="14"/>
      <c r="I74" s="14"/>
      <c r="J74" s="14"/>
      <c r="K74" s="14"/>
      <c r="L74" s="14"/>
    </row>
    <row r="75" spans="3:12">
      <c r="C75" s="14" t="s">
        <v>15</v>
      </c>
      <c r="D75" s="14"/>
      <c r="E75" s="14"/>
      <c r="F75" s="14"/>
      <c r="G75" s="14"/>
      <c r="H75" s="14"/>
      <c r="I75" s="14"/>
      <c r="J75" s="14"/>
      <c r="K75" s="14"/>
      <c r="L75" s="14"/>
    </row>
    <row r="78" spans="3:12">
      <c r="C78" s="20" t="s">
        <v>25</v>
      </c>
      <c r="D78" s="20"/>
      <c r="E78" s="8"/>
      <c r="F78" s="8"/>
      <c r="G78" s="8"/>
      <c r="H78" s="8"/>
      <c r="I78" s="8"/>
    </row>
    <row r="79" spans="3:12">
      <c r="C79" s="24" t="s">
        <v>29</v>
      </c>
      <c r="D79" s="24"/>
      <c r="E79" s="24"/>
      <c r="F79" s="24"/>
      <c r="G79" s="24"/>
      <c r="H79" s="24"/>
      <c r="I79" s="8"/>
    </row>
    <row r="80" spans="3:12">
      <c r="C80" s="24" t="s">
        <v>26</v>
      </c>
      <c r="D80" s="24"/>
      <c r="E80" s="24"/>
      <c r="F80" s="24"/>
      <c r="G80" s="8"/>
      <c r="H80" s="8"/>
      <c r="I80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девочки</vt:lpstr>
      <vt:lpstr>мальчики</vt:lpstr>
      <vt:lpstr>девочки!OLE_LINK1</vt:lpstr>
      <vt:lpstr>мальчики!OLE_LINK1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2018-04-09T04:23:00Z</dcterms:created>
  <dcterms:modified xsi:type="dcterms:W3CDTF">2018-04-09T06:20:59Z</dcterms:modified>
</cp:coreProperties>
</file>